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IP 240254 Ocala North Complex - Truck Shed Build\Published\"/>
    </mc:Choice>
  </mc:AlternateContent>
  <xr:revisionPtr revIDLastSave="0" documentId="13_ncr:1_{BDE6527A-F817-4D1D-9213-5222DED89A33}" xr6:coauthVersionLast="47" xr6:coauthVersionMax="47" xr10:uidLastSave="{00000000-0000-0000-0000-000000000000}"/>
  <bookViews>
    <workbookView xWindow="-120" yWindow="-120" windowWidth="24240" windowHeight="13020" xr2:uid="{3FDD5424-EFDD-48DD-8BA4-798746392BB2}"/>
  </bookViews>
  <sheets>
    <sheet name="Bid Tab" sheetId="1" r:id="rId1"/>
  </sheets>
  <definedNames>
    <definedName name="_xlnm.Print_Area" localSheetId="0">'Bid Tab'!$A$1:$F$29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3" i="1"/>
  <c r="F12" i="1"/>
  <c r="F18" i="1"/>
  <c r="F28" i="1"/>
  <c r="F27" i="1"/>
  <c r="F23" i="1"/>
  <c r="F22" i="1" l="1"/>
  <c r="F20" i="1"/>
  <c r="F8" i="1"/>
  <c r="F9" i="1"/>
  <c r="F10" i="1"/>
  <c r="F14" i="1"/>
  <c r="F15" i="1"/>
  <c r="F16" i="1"/>
  <c r="F17" i="1"/>
  <c r="F19" i="1"/>
  <c r="F21" i="1"/>
  <c r="F24" i="1"/>
  <c r="F25" i="1"/>
  <c r="F26" i="1"/>
  <c r="F7" i="1"/>
  <c r="F29" i="1" l="1"/>
</calcChain>
</file>

<file path=xl/sharedStrings.xml><?xml version="1.0" encoding="utf-8"?>
<sst xmlns="http://schemas.openxmlformats.org/spreadsheetml/2006/main" count="78" uniqueCount="63">
  <si>
    <t>LS</t>
  </si>
  <si>
    <t>SY</t>
  </si>
  <si>
    <t>SOD-BAHIA</t>
  </si>
  <si>
    <t>LF</t>
  </si>
  <si>
    <t>CY</t>
  </si>
  <si>
    <t>G-17-1</t>
  </si>
  <si>
    <t>SILT FENCE &amp; SEDIMENT CONTROL</t>
  </si>
  <si>
    <t>G-06</t>
  </si>
  <si>
    <t>EA</t>
  </si>
  <si>
    <t>G-03</t>
  </si>
  <si>
    <t>MOBILIZATION</t>
  </si>
  <si>
    <t>G-01</t>
  </si>
  <si>
    <t>MAINTENANCE OF TRAFFIC</t>
  </si>
  <si>
    <t xml:space="preserve">CLEARING &amp; GRUBBING </t>
  </si>
  <si>
    <t>G-12-1</t>
  </si>
  <si>
    <t>G-19-1</t>
  </si>
  <si>
    <t>G-18-2</t>
  </si>
  <si>
    <t>12" STABALIZED SUBGRADE AND SUB-BASE</t>
  </si>
  <si>
    <t>G-52</t>
  </si>
  <si>
    <t xml:space="preserve">G-80-2 </t>
  </si>
  <si>
    <t>LIME ROCK BASE, 8"</t>
  </si>
  <si>
    <t>G-30</t>
  </si>
  <si>
    <t>TEMPORARY, WHITE, SOLID 12"</t>
  </si>
  <si>
    <t>G-93-2</t>
  </si>
  <si>
    <t>THERMO, WHITE, SOLID 12"</t>
  </si>
  <si>
    <t>G-94-2</t>
  </si>
  <si>
    <t>G-106-1</t>
  </si>
  <si>
    <t>TYPE C STORMWATER INLET, 0'-6'</t>
  </si>
  <si>
    <t>G-106-2</t>
  </si>
  <si>
    <t>TYPE C STORMWATER INLET, 6'-12'</t>
  </si>
  <si>
    <t>G-46-9</t>
  </si>
  <si>
    <t>18" RCP STORMWATER PIPE, 0'-6'</t>
  </si>
  <si>
    <t>G-46-10</t>
  </si>
  <si>
    <t>18" RCP STORMWATER PIPE, 6'-12'</t>
  </si>
  <si>
    <t>G-46-13</t>
  </si>
  <si>
    <t>24" RCP STORMWATER PIPE, 0'-6'</t>
  </si>
  <si>
    <t>G-49-3</t>
  </si>
  <si>
    <t>G-49-4</t>
  </si>
  <si>
    <t>CONSTRUCTION SURVEY / ASBUILTS</t>
  </si>
  <si>
    <t>G-56</t>
  </si>
  <si>
    <t>CONCRETE CURB</t>
  </si>
  <si>
    <t>18" CONCRETE MITERED END W/SLASH PAD</t>
  </si>
  <si>
    <t>24" CONCRETE MITERED END W/SLASH PAD</t>
  </si>
  <si>
    <t>IMPORTED CLEAN BACKFILL MATERIAL</t>
  </si>
  <si>
    <t>AC</t>
  </si>
  <si>
    <t>G-10-2</t>
  </si>
  <si>
    <t>EXCAVATION</t>
  </si>
  <si>
    <t>G-11</t>
  </si>
  <si>
    <t>REMOVE UNSUITABLE MATERIAL</t>
  </si>
  <si>
    <t>TN</t>
  </si>
  <si>
    <t>TOTAL BID AMOUNT</t>
  </si>
  <si>
    <t>Exhibit B - Price Proposal</t>
  </si>
  <si>
    <t>Bidder required to complete below:</t>
  </si>
  <si>
    <t>BIDDER NAME</t>
  </si>
  <si>
    <t>BIDDER LOCATION</t>
  </si>
  <si>
    <t xml:space="preserve">ITEM </t>
  </si>
  <si>
    <t xml:space="preserve"> DESCRIPTION  </t>
  </si>
  <si>
    <t>UNIT</t>
  </si>
  <si>
    <t>UNIT COST</t>
  </si>
  <si>
    <t>EXTENDED COST</t>
  </si>
  <si>
    <t>ITB# CIP 240254 Ocala North Complex - Build</t>
  </si>
  <si>
    <t>EST QTY</t>
  </si>
  <si>
    <t>ASPHALT PAVEMENT @ 1.5" THICK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</si>
</sst>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8">
    <font>
      <sz val="10"/>
      <name val="Arial"/>
    </font>
    <font>
      <sz val="10"/>
      <name val="Arial"/>
      <family val="2"/>
    </font>
    <font>
      <sz val="12"/>
      <name val="Tahoma"/>
      <family val="2"/>
    </font>
    <font>
      <b/>
      <i/>
      <sz val="12"/>
      <name val="Tahoma"/>
      <family val="2"/>
    </font>
    <font>
      <i/>
      <sz val="12"/>
      <name val="Tahoma"/>
      <family val="2"/>
    </font>
    <font>
      <b/>
      <u/>
      <sz val="14"/>
      <name val="Tahoma"/>
      <family val="2"/>
    </font>
    <font>
      <b/>
      <u/>
      <sz val="9"/>
      <name val="Tahoma"/>
      <family val="2"/>
    </font>
    <font>
      <sz val="11"/>
      <color theme="1"/>
      <name val="Malgun Gothic"/>
      <family val="2"/>
    </font>
    <font>
      <b/>
      <sz val="12"/>
      <name val="Tahoma"/>
      <family val="2"/>
    </font>
    <font>
      <sz val="11"/>
      <name val="Malgun Gothic"/>
      <family val="2"/>
    </font>
    <font>
      <sz val="11"/>
      <name val="FDOT"/>
    </font>
    <font>
      <b/>
      <sz val="16"/>
      <name val="FDOT"/>
    </font>
    <font>
      <b/>
      <i/>
      <sz val="11"/>
      <color rgb="FFC00000"/>
      <name val="Malgun Gothic"/>
      <family val="2"/>
    </font>
    <font>
      <b/>
      <sz val="11"/>
      <name val="FDOT"/>
    </font>
    <font>
      <b/>
      <sz val="14"/>
      <name val="Gadugi"/>
      <family val="2"/>
    </font>
    <font>
      <b/>
      <sz val="14"/>
      <name val="FDOT"/>
    </font>
    <font>
      <b/>
      <u/>
      <sz val="9"/>
      <color theme="1"/>
      <name val="Tahoma"/>
      <family val="2"/>
    </font>
    <font>
      <b/>
      <u/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2" applyFont="1" applyAlignment="1">
      <alignment horizontal="right"/>
    </xf>
    <xf numFmtId="0" fontId="0" fillId="0" borderId="0" xfId="0" applyAlignment="1">
      <alignment horizontal="center" vertical="center"/>
    </xf>
    <xf numFmtId="0" fontId="5" fillId="0" borderId="0" xfId="0" applyFont="1"/>
    <xf numFmtId="164" fontId="6" fillId="0" borderId="0" xfId="0" applyNumberFormat="1" applyFont="1"/>
    <xf numFmtId="164" fontId="5" fillId="0" borderId="0" xfId="0" applyNumberFormat="1" applyFont="1"/>
    <xf numFmtId="4" fontId="0" fillId="0" borderId="0" xfId="1" applyNumberFormat="1" applyFont="1" applyAlignment="1">
      <alignment horizontal="center" vertical="center"/>
    </xf>
    <xf numFmtId="164" fontId="6" fillId="2" borderId="0" xfId="0" applyNumberFormat="1" applyFont="1" applyFill="1"/>
    <xf numFmtId="0" fontId="5" fillId="2" borderId="0" xfId="0" applyFont="1" applyFill="1"/>
    <xf numFmtId="0" fontId="6" fillId="0" borderId="0" xfId="0" applyFont="1"/>
    <xf numFmtId="0" fontId="2" fillId="0" borderId="0" xfId="0" applyFont="1"/>
    <xf numFmtId="44" fontId="13" fillId="4" borderId="3" xfId="0" applyNumberFormat="1" applyFont="1" applyFill="1" applyBorder="1" applyAlignment="1">
      <alignment horizontal="center" vertical="center"/>
    </xf>
    <xf numFmtId="0" fontId="10" fillId="0" borderId="6" xfId="0" applyFont="1" applyBorder="1" applyProtection="1"/>
    <xf numFmtId="0" fontId="13" fillId="4" borderId="3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3" xfId="0" quotePrefix="1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 wrapText="1"/>
    </xf>
    <xf numFmtId="0" fontId="7" fillId="2" borderId="3" xfId="0" quotePrefix="1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7" fillId="0" borderId="3" xfId="0" quotePrefix="1" applyFont="1" applyFill="1" applyBorder="1" applyAlignment="1" applyProtection="1">
      <alignment horizontal="left" vertical="center"/>
    </xf>
    <xf numFmtId="0" fontId="9" fillId="0" borderId="3" xfId="0" applyFont="1" applyBorder="1" applyProtection="1"/>
    <xf numFmtId="0" fontId="9" fillId="0" borderId="3" xfId="0" applyFont="1" applyBorder="1" applyAlignment="1" applyProtection="1">
      <alignment horizontal="center" vertical="center"/>
    </xf>
    <xf numFmtId="0" fontId="9" fillId="0" borderId="3" xfId="1" applyNumberFormat="1" applyFont="1" applyBorder="1" applyAlignment="1" applyProtection="1">
      <alignment horizontal="center" vertical="center"/>
    </xf>
    <xf numFmtId="44" fontId="7" fillId="0" borderId="3" xfId="0" applyNumberFormat="1" applyFont="1" applyBorder="1" applyAlignment="1" applyProtection="1">
      <alignment vertical="center"/>
    </xf>
    <xf numFmtId="44" fontId="9" fillId="0" borderId="3" xfId="2" applyNumberFormat="1" applyFont="1" applyBorder="1" applyAlignment="1" applyProtection="1">
      <alignment horizontal="right"/>
    </xf>
    <xf numFmtId="44" fontId="7" fillId="5" borderId="3" xfId="0" applyNumberFormat="1" applyFont="1" applyFill="1" applyBorder="1" applyAlignment="1" applyProtection="1">
      <alignment vertical="center"/>
      <protection locked="0"/>
    </xf>
    <xf numFmtId="44" fontId="9" fillId="5" borderId="3" xfId="2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0" fontId="2" fillId="4" borderId="10" xfId="0" applyFont="1" applyFill="1" applyBorder="1" applyProtection="1"/>
    <xf numFmtId="0" fontId="8" fillId="4" borderId="11" xfId="0" applyFont="1" applyFill="1" applyBorder="1" applyAlignment="1" applyProtection="1">
      <alignment horizontal="right"/>
    </xf>
    <xf numFmtId="0" fontId="4" fillId="4" borderId="11" xfId="0" applyFont="1" applyFill="1" applyBorder="1" applyAlignment="1" applyProtection="1">
      <alignment horizontal="center" vertical="center"/>
    </xf>
    <xf numFmtId="4" fontId="4" fillId="4" borderId="11" xfId="1" applyNumberFormat="1" applyFont="1" applyFill="1" applyBorder="1" applyAlignment="1" applyProtection="1">
      <alignment horizontal="center" vertical="center"/>
    </xf>
    <xf numFmtId="44" fontId="4" fillId="4" borderId="11" xfId="2" applyFont="1" applyFill="1" applyBorder="1" applyAlignment="1" applyProtection="1">
      <alignment horizontal="right"/>
    </xf>
    <xf numFmtId="44" fontId="9" fillId="0" borderId="14" xfId="2" applyNumberFormat="1" applyFont="1" applyBorder="1" applyAlignment="1" applyProtection="1">
      <alignment horizontal="right"/>
    </xf>
    <xf numFmtId="44" fontId="3" fillId="4" borderId="13" xfId="2" applyNumberFormat="1" applyFont="1" applyFill="1" applyBorder="1" applyAlignment="1" applyProtection="1">
      <alignment horizontal="right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5" borderId="9" xfId="0" applyFont="1" applyFill="1" applyBorder="1" applyAlignment="1" applyProtection="1">
      <alignment horizontal="center" vertical="center"/>
      <protection locked="0"/>
    </xf>
    <xf numFmtId="0" fontId="14" fillId="5" borderId="7" xfId="0" applyFont="1" applyFill="1" applyBorder="1" applyAlignment="1" applyProtection="1">
      <alignment horizontal="center" vertical="center"/>
      <protection locked="0"/>
    </xf>
    <xf numFmtId="0" fontId="14" fillId="5" borderId="8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2" xfId="0" applyFont="1" applyBorder="1" applyAlignment="1" applyProtection="1">
      <alignment horizontal="left" vertical="center"/>
    </xf>
    <xf numFmtId="0" fontId="13" fillId="3" borderId="9" xfId="0" applyFont="1" applyFill="1" applyBorder="1" applyAlignment="1" applyProtection="1">
      <alignment horizontal="center"/>
    </xf>
    <xf numFmtId="0" fontId="13" fillId="3" borderId="8" xfId="0" applyFont="1" applyFill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center" vertical="center"/>
    </xf>
    <xf numFmtId="164" fontId="16" fillId="0" borderId="0" xfId="0" applyNumberFormat="1" applyFont="1"/>
    <xf numFmtId="164" fontId="17" fillId="0" borderId="0" xfId="0" applyNumberFormat="1" applyFont="1"/>
    <xf numFmtId="0" fontId="17" fillId="0" borderId="0" xfId="0" applyFont="1"/>
  </cellXfs>
  <cellStyles count="5">
    <cellStyle name="Comma" xfId="1" builtinId="3"/>
    <cellStyle name="Comma 2" xfId="4" xr:uid="{674EB8FE-9EC0-4D1F-A8E6-13D862BCD56F}"/>
    <cellStyle name="Currency" xfId="2" builtinId="4"/>
    <cellStyle name="Normal" xfId="0" builtinId="0"/>
    <cellStyle name="Normal 5" xfId="3" xr:uid="{FE317951-DD40-49C9-8D77-A4F588030EF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1028834</xdr:colOff>
      <xdr:row>1</xdr:row>
      <xdr:rowOff>352561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3326B6-40DC-4368-AE57-2359B1569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962159" cy="971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8CC3-2912-4E17-BA9F-26E0EB51E0CE}">
  <sheetPr>
    <pageSetUpPr fitToPage="1"/>
  </sheetPr>
  <dimension ref="A1:H29"/>
  <sheetViews>
    <sheetView tabSelected="1" topLeftCell="A10" zoomScaleNormal="100" zoomScaleSheetLayoutView="130" workbookViewId="0">
      <selection activeCell="I19" sqref="I19"/>
    </sheetView>
  </sheetViews>
  <sheetFormatPr defaultRowHeight="12.75"/>
  <cols>
    <col min="1" max="1" width="19.28515625" customWidth="1"/>
    <col min="2" max="2" width="50" customWidth="1"/>
    <col min="3" max="3" width="6.42578125" style="2" bestFit="1" customWidth="1"/>
    <col min="4" max="4" width="11.7109375" style="6" customWidth="1"/>
    <col min="5" max="5" width="19" style="1" customWidth="1"/>
    <col min="6" max="6" width="19.5703125" style="1" customWidth="1"/>
    <col min="7" max="7" width="15.7109375" customWidth="1"/>
    <col min="8" max="8" width="16.85546875" bestFit="1" customWidth="1"/>
  </cols>
  <sheetData>
    <row r="1" spans="1:8" ht="54.75" customHeight="1">
      <c r="A1" s="12"/>
      <c r="B1" s="42" t="s">
        <v>51</v>
      </c>
      <c r="C1" s="42"/>
      <c r="D1" s="42"/>
      <c r="E1" s="42"/>
      <c r="F1" s="43"/>
    </row>
    <row r="2" spans="1:8" ht="33" customHeight="1">
      <c r="A2" s="44" t="s">
        <v>60</v>
      </c>
      <c r="B2" s="45"/>
      <c r="C2" s="45"/>
      <c r="D2" s="45"/>
      <c r="E2" s="45"/>
      <c r="F2" s="46"/>
    </row>
    <row r="3" spans="1:8" ht="16.5">
      <c r="A3" s="47" t="s">
        <v>52</v>
      </c>
      <c r="B3" s="48"/>
      <c r="C3" s="48"/>
      <c r="D3" s="48"/>
      <c r="E3" s="48"/>
      <c r="F3" s="49"/>
    </row>
    <row r="4" spans="1:8" ht="15">
      <c r="A4" s="50" t="s">
        <v>53</v>
      </c>
      <c r="B4" s="51"/>
      <c r="C4" s="50" t="s">
        <v>54</v>
      </c>
      <c r="D4" s="52"/>
      <c r="E4" s="52"/>
      <c r="F4" s="51"/>
    </row>
    <row r="5" spans="1:8" ht="33" customHeight="1">
      <c r="A5" s="38"/>
      <c r="B5" s="38"/>
      <c r="C5" s="39"/>
      <c r="D5" s="40"/>
      <c r="E5" s="40"/>
      <c r="F5" s="41"/>
      <c r="H5" s="30"/>
    </row>
    <row r="6" spans="1:8" ht="30">
      <c r="A6" s="13" t="s">
        <v>55</v>
      </c>
      <c r="B6" s="13" t="s">
        <v>56</v>
      </c>
      <c r="C6" s="13" t="s">
        <v>57</v>
      </c>
      <c r="D6" s="14" t="s">
        <v>61</v>
      </c>
      <c r="E6" s="11" t="s">
        <v>58</v>
      </c>
      <c r="F6" s="14" t="s">
        <v>59</v>
      </c>
    </row>
    <row r="7" spans="1:8" s="3" customFormat="1" ht="18">
      <c r="A7" s="15" t="s">
        <v>11</v>
      </c>
      <c r="B7" s="16" t="s">
        <v>10</v>
      </c>
      <c r="C7" s="17" t="s">
        <v>0</v>
      </c>
      <c r="D7" s="17">
        <v>1</v>
      </c>
      <c r="E7" s="28">
        <v>0</v>
      </c>
      <c r="F7" s="26">
        <f>(D7*E7)</f>
        <v>0</v>
      </c>
      <c r="G7" s="4"/>
      <c r="H7" s="5"/>
    </row>
    <row r="8" spans="1:8" s="3" customFormat="1" ht="18">
      <c r="A8" s="15" t="s">
        <v>9</v>
      </c>
      <c r="B8" s="18" t="s">
        <v>12</v>
      </c>
      <c r="C8" s="17" t="s">
        <v>0</v>
      </c>
      <c r="D8" s="17">
        <v>1</v>
      </c>
      <c r="E8" s="28">
        <v>0</v>
      </c>
      <c r="F8" s="26">
        <f t="shared" ref="F8:F26" si="0">(D8*E8)</f>
        <v>0</v>
      </c>
      <c r="G8" s="9"/>
      <c r="H8" s="5"/>
    </row>
    <row r="9" spans="1:8" s="3" customFormat="1" ht="18">
      <c r="A9" s="15" t="s">
        <v>7</v>
      </c>
      <c r="B9" s="18" t="s">
        <v>6</v>
      </c>
      <c r="C9" s="17" t="s">
        <v>3</v>
      </c>
      <c r="D9" s="17">
        <v>1320</v>
      </c>
      <c r="E9" s="28">
        <v>0</v>
      </c>
      <c r="F9" s="26">
        <f t="shared" si="0"/>
        <v>0</v>
      </c>
      <c r="G9" s="4"/>
      <c r="H9" s="5"/>
    </row>
    <row r="10" spans="1:8" s="3" customFormat="1" ht="18">
      <c r="A10" s="15" t="s">
        <v>45</v>
      </c>
      <c r="B10" s="18" t="s">
        <v>13</v>
      </c>
      <c r="C10" s="17" t="s">
        <v>44</v>
      </c>
      <c r="D10" s="17">
        <v>1.7</v>
      </c>
      <c r="E10" s="28">
        <v>0</v>
      </c>
      <c r="F10" s="26">
        <f t="shared" si="0"/>
        <v>0</v>
      </c>
      <c r="G10" s="4"/>
      <c r="H10" s="5"/>
    </row>
    <row r="11" spans="1:8" s="3" customFormat="1" ht="18">
      <c r="A11" s="22" t="s">
        <v>47</v>
      </c>
      <c r="B11" s="53" t="s">
        <v>46</v>
      </c>
      <c r="C11" s="54" t="s">
        <v>4</v>
      </c>
      <c r="D11" s="54">
        <v>28195</v>
      </c>
      <c r="E11" s="28">
        <v>0</v>
      </c>
      <c r="F11" s="26">
        <f>(D11*E11)</f>
        <v>0</v>
      </c>
      <c r="G11" s="4"/>
      <c r="H11" s="5"/>
    </row>
    <row r="12" spans="1:8" s="57" customFormat="1" ht="18">
      <c r="A12" s="22" t="s">
        <v>14</v>
      </c>
      <c r="B12" s="53" t="s">
        <v>43</v>
      </c>
      <c r="C12" s="54" t="s">
        <v>4</v>
      </c>
      <c r="D12" s="54">
        <v>6000</v>
      </c>
      <c r="E12" s="28">
        <v>0</v>
      </c>
      <c r="F12" s="26">
        <f>(D12*E12)</f>
        <v>0</v>
      </c>
      <c r="G12" s="55"/>
      <c r="H12" s="56"/>
    </row>
    <row r="13" spans="1:8" s="57" customFormat="1" ht="18">
      <c r="A13" s="22" t="s">
        <v>5</v>
      </c>
      <c r="B13" s="53" t="s">
        <v>48</v>
      </c>
      <c r="C13" s="54" t="s">
        <v>4</v>
      </c>
      <c r="D13" s="54">
        <v>12600</v>
      </c>
      <c r="E13" s="28">
        <v>0</v>
      </c>
      <c r="F13" s="26">
        <f>(D13*E13)</f>
        <v>0</v>
      </c>
      <c r="G13" s="55"/>
      <c r="H13" s="56"/>
    </row>
    <row r="14" spans="1:8" s="57" customFormat="1" ht="18">
      <c r="A14" s="22" t="s">
        <v>16</v>
      </c>
      <c r="B14" s="53" t="s">
        <v>17</v>
      </c>
      <c r="C14" s="54" t="s">
        <v>1</v>
      </c>
      <c r="D14" s="54">
        <v>3300</v>
      </c>
      <c r="E14" s="28">
        <v>0</v>
      </c>
      <c r="F14" s="26">
        <f t="shared" si="0"/>
        <v>0</v>
      </c>
      <c r="G14" s="55"/>
    </row>
    <row r="15" spans="1:8" s="57" customFormat="1" ht="18">
      <c r="A15" s="22" t="s">
        <v>15</v>
      </c>
      <c r="B15" s="53" t="s">
        <v>20</v>
      </c>
      <c r="C15" s="54" t="s">
        <v>1</v>
      </c>
      <c r="D15" s="54">
        <v>3300</v>
      </c>
      <c r="E15" s="28">
        <v>0</v>
      </c>
      <c r="F15" s="26">
        <f t="shared" si="0"/>
        <v>0</v>
      </c>
      <c r="G15" s="55"/>
    </row>
    <row r="16" spans="1:8" s="57" customFormat="1" ht="18">
      <c r="A16" s="22" t="s">
        <v>21</v>
      </c>
      <c r="B16" s="53" t="s">
        <v>62</v>
      </c>
      <c r="C16" s="54" t="s">
        <v>49</v>
      </c>
      <c r="D16" s="54">
        <v>165</v>
      </c>
      <c r="E16" s="28">
        <v>0</v>
      </c>
      <c r="F16" s="26">
        <f t="shared" si="0"/>
        <v>0</v>
      </c>
      <c r="G16" s="55"/>
    </row>
    <row r="17" spans="1:7" s="3" customFormat="1" ht="18">
      <c r="A17" s="15" t="s">
        <v>18</v>
      </c>
      <c r="B17" s="18" t="s">
        <v>38</v>
      </c>
      <c r="C17" s="17" t="s">
        <v>0</v>
      </c>
      <c r="D17" s="17">
        <v>1</v>
      </c>
      <c r="E17" s="28">
        <v>0</v>
      </c>
      <c r="F17" s="26">
        <f t="shared" si="0"/>
        <v>0</v>
      </c>
      <c r="G17" s="4"/>
    </row>
    <row r="18" spans="1:7" s="3" customFormat="1" ht="18">
      <c r="A18" s="15" t="s">
        <v>39</v>
      </c>
      <c r="B18" s="18" t="s">
        <v>40</v>
      </c>
      <c r="C18" s="17" t="s">
        <v>3</v>
      </c>
      <c r="D18" s="17">
        <v>434</v>
      </c>
      <c r="E18" s="28">
        <v>0</v>
      </c>
      <c r="F18" s="26">
        <f t="shared" si="0"/>
        <v>0</v>
      </c>
      <c r="G18" s="4"/>
    </row>
    <row r="19" spans="1:7" s="3" customFormat="1" ht="18">
      <c r="A19" s="15" t="s">
        <v>19</v>
      </c>
      <c r="B19" s="18" t="s">
        <v>2</v>
      </c>
      <c r="C19" s="17" t="s">
        <v>1</v>
      </c>
      <c r="D19" s="17">
        <v>5000</v>
      </c>
      <c r="E19" s="28">
        <v>0</v>
      </c>
      <c r="F19" s="26">
        <f t="shared" si="0"/>
        <v>0</v>
      </c>
      <c r="G19" s="4"/>
    </row>
    <row r="20" spans="1:7" s="3" customFormat="1" ht="18">
      <c r="A20" s="15" t="s">
        <v>23</v>
      </c>
      <c r="B20" s="18" t="s">
        <v>22</v>
      </c>
      <c r="C20" s="17" t="s">
        <v>3</v>
      </c>
      <c r="D20" s="17">
        <v>20</v>
      </c>
      <c r="E20" s="28">
        <v>0</v>
      </c>
      <c r="F20" s="26">
        <f t="shared" si="0"/>
        <v>0</v>
      </c>
      <c r="G20" s="4"/>
    </row>
    <row r="21" spans="1:7" s="3" customFormat="1" ht="18">
      <c r="A21" s="15" t="s">
        <v>25</v>
      </c>
      <c r="B21" s="18" t="s">
        <v>24</v>
      </c>
      <c r="C21" s="17" t="s">
        <v>3</v>
      </c>
      <c r="D21" s="17">
        <v>20</v>
      </c>
      <c r="E21" s="28">
        <v>0</v>
      </c>
      <c r="F21" s="26">
        <f t="shared" si="0"/>
        <v>0</v>
      </c>
      <c r="G21" s="4"/>
    </row>
    <row r="22" spans="1:7" s="3" customFormat="1" ht="18">
      <c r="A22" s="15" t="s">
        <v>26</v>
      </c>
      <c r="B22" s="18" t="s">
        <v>27</v>
      </c>
      <c r="C22" s="17" t="s">
        <v>8</v>
      </c>
      <c r="D22" s="17">
        <v>6</v>
      </c>
      <c r="E22" s="28">
        <v>0</v>
      </c>
      <c r="F22" s="26">
        <f t="shared" si="0"/>
        <v>0</v>
      </c>
      <c r="G22" s="4"/>
    </row>
    <row r="23" spans="1:7" s="8" customFormat="1" ht="18">
      <c r="A23" s="19" t="s">
        <v>28</v>
      </c>
      <c r="B23" s="20" t="s">
        <v>29</v>
      </c>
      <c r="C23" s="21" t="s">
        <v>8</v>
      </c>
      <c r="D23" s="21">
        <v>4</v>
      </c>
      <c r="E23" s="28">
        <v>0</v>
      </c>
      <c r="F23" s="26">
        <f t="shared" si="0"/>
        <v>0</v>
      </c>
      <c r="G23" s="7"/>
    </row>
    <row r="24" spans="1:7" s="3" customFormat="1" ht="18">
      <c r="A24" s="22" t="s">
        <v>30</v>
      </c>
      <c r="B24" s="18" t="s">
        <v>31</v>
      </c>
      <c r="C24" s="17" t="s">
        <v>3</v>
      </c>
      <c r="D24" s="17">
        <v>430</v>
      </c>
      <c r="E24" s="28">
        <v>0</v>
      </c>
      <c r="F24" s="26">
        <f t="shared" si="0"/>
        <v>0</v>
      </c>
      <c r="G24" s="4"/>
    </row>
    <row r="25" spans="1:7" s="3" customFormat="1" ht="18">
      <c r="A25" s="15" t="s">
        <v>32</v>
      </c>
      <c r="B25" s="18" t="s">
        <v>33</v>
      </c>
      <c r="C25" s="17" t="s">
        <v>3</v>
      </c>
      <c r="D25" s="17">
        <v>239</v>
      </c>
      <c r="E25" s="28">
        <v>0</v>
      </c>
      <c r="F25" s="26">
        <f t="shared" si="0"/>
        <v>0</v>
      </c>
      <c r="G25" s="4"/>
    </row>
    <row r="26" spans="1:7" s="3" customFormat="1" ht="18">
      <c r="A26" s="15" t="s">
        <v>34</v>
      </c>
      <c r="B26" s="18" t="s">
        <v>35</v>
      </c>
      <c r="C26" s="17" t="s">
        <v>3</v>
      </c>
      <c r="D26" s="17">
        <v>40</v>
      </c>
      <c r="E26" s="28">
        <v>0</v>
      </c>
      <c r="F26" s="26">
        <f t="shared" si="0"/>
        <v>0</v>
      </c>
      <c r="G26" s="4"/>
    </row>
    <row r="27" spans="1:7" s="3" customFormat="1" ht="18.75">
      <c r="A27" s="23" t="s">
        <v>36</v>
      </c>
      <c r="B27" s="23" t="s">
        <v>41</v>
      </c>
      <c r="C27" s="24" t="s">
        <v>8</v>
      </c>
      <c r="D27" s="25">
        <v>1</v>
      </c>
      <c r="E27" s="29">
        <v>0</v>
      </c>
      <c r="F27" s="27">
        <f>(D27*E27)</f>
        <v>0</v>
      </c>
      <c r="G27" s="4"/>
    </row>
    <row r="28" spans="1:7" s="3" customFormat="1" ht="19.5" thickBot="1">
      <c r="A28" s="23" t="s">
        <v>37</v>
      </c>
      <c r="B28" s="23" t="s">
        <v>42</v>
      </c>
      <c r="C28" s="24" t="s">
        <v>8</v>
      </c>
      <c r="D28" s="25">
        <v>1</v>
      </c>
      <c r="E28" s="29">
        <v>0</v>
      </c>
      <c r="F28" s="36">
        <f>(D28*E28)</f>
        <v>0</v>
      </c>
      <c r="G28" s="4"/>
    </row>
    <row r="29" spans="1:7" s="10" customFormat="1" ht="15.75" thickBot="1">
      <c r="A29" s="31"/>
      <c r="B29" s="32" t="s">
        <v>50</v>
      </c>
      <c r="C29" s="33"/>
      <c r="D29" s="34"/>
      <c r="E29" s="35"/>
      <c r="F29" s="37">
        <f>SUM(F7:F28)</f>
        <v>0</v>
      </c>
    </row>
  </sheetData>
  <sheetProtection algorithmName="SHA-512" hashValue="LA7ZEDdF5NkANsCzsfqbqg3ODa12eqOi/AglwUHXXGeRqodjRu8kWJQHvpEbbrjenJrwOcKIQN1zFHeEoLzmCA==" saltValue="ndh38MDPJC3AgOHlfCo8+w==" spinCount="100000" sheet="1" objects="1" scenarios="1"/>
  <mergeCells count="7">
    <mergeCell ref="A5:B5"/>
    <mergeCell ref="C5:F5"/>
    <mergeCell ref="B1:F1"/>
    <mergeCell ref="A2:F2"/>
    <mergeCell ref="A3:F3"/>
    <mergeCell ref="A4:B4"/>
    <mergeCell ref="C4:F4"/>
  </mergeCells>
  <printOptions horizontalCentered="1"/>
  <pageMargins left="0" right="0" top="0.5" bottom="0.5" header="0" footer="0"/>
  <pageSetup scale="83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</vt:lpstr>
      <vt:lpstr>'Bid Tab'!Print_Area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Colon</dc:creator>
  <cp:lastModifiedBy>Eileen M. Marquez</cp:lastModifiedBy>
  <cp:lastPrinted>2024-01-09T16:45:03Z</cp:lastPrinted>
  <dcterms:created xsi:type="dcterms:W3CDTF">2023-04-26T17:18:00Z</dcterms:created>
  <dcterms:modified xsi:type="dcterms:W3CDTF">2024-01-11T18:20:58Z</dcterms:modified>
</cp:coreProperties>
</file>